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K:\Products\Collections\"/>
    </mc:Choice>
  </mc:AlternateContent>
  <bookViews>
    <workbookView xWindow="0" yWindow="0" windowWidth="21600" windowHeight="9510" xr2:uid="{00000000-000D-0000-FFFF-FFFF00000000}"/>
  </bookViews>
  <sheets>
    <sheet name="DTI Calc" sheetId="1" r:id="rId1"/>
    <sheet name="Montly Calculator" sheetId="2" r:id="rId2"/>
  </sheets>
  <definedNames>
    <definedName name="_xlnm.Print_Area" localSheetId="0">'DTI Calc'!$A$1:$E$106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78" i="1" l="1"/>
  <c r="D90" i="1"/>
  <c r="D86" i="1"/>
  <c r="D102" i="1"/>
  <c r="D105" i="1" s="1"/>
  <c r="D18" i="1"/>
  <c r="C18" i="1"/>
  <c r="D22" i="1"/>
  <c r="C22" i="1"/>
  <c r="D26" i="1"/>
  <c r="C26" i="1"/>
  <c r="D32" i="1"/>
  <c r="C32" i="1"/>
  <c r="D41" i="1"/>
  <c r="C41" i="1"/>
  <c r="D45" i="1"/>
  <c r="C45" i="1"/>
  <c r="D49" i="1"/>
  <c r="C49" i="1"/>
  <c r="D53" i="1"/>
  <c r="C53" i="1"/>
  <c r="D68" i="1"/>
  <c r="B16" i="2"/>
  <c r="B15" i="2"/>
  <c r="E16" i="2"/>
  <c r="D16" i="2"/>
  <c r="E15" i="2"/>
  <c r="D15" i="2"/>
  <c r="C16" i="2"/>
  <c r="C15" i="2"/>
  <c r="C12" i="2"/>
  <c r="E12" i="2" s="1"/>
  <c r="C11" i="2"/>
  <c r="E11" i="2" s="1"/>
  <c r="D8" i="2"/>
  <c r="D3" i="2"/>
  <c r="D4" i="2"/>
  <c r="D5" i="2"/>
  <c r="D2" i="2"/>
  <c r="D104" i="1" l="1"/>
  <c r="D106" i="1" s="1"/>
  <c r="C106" i="1"/>
  <c r="D11" i="2"/>
  <c r="D12" i="2"/>
</calcChain>
</file>

<file path=xl/sharedStrings.xml><?xml version="1.0" encoding="utf-8"?>
<sst xmlns="http://schemas.openxmlformats.org/spreadsheetml/2006/main" count="135" uniqueCount="129">
  <si>
    <t>N/A</t>
  </si>
  <si>
    <t>Rent</t>
  </si>
  <si>
    <t>Own</t>
  </si>
  <si>
    <t>Parents</t>
  </si>
  <si>
    <t>Financial Review</t>
  </si>
  <si>
    <t>Housing</t>
  </si>
  <si>
    <t>Average Per Month</t>
  </si>
  <si>
    <t>Goal Per Month</t>
  </si>
  <si>
    <t>Category</t>
  </si>
  <si>
    <t>Rent/Mortgage</t>
  </si>
  <si>
    <t>Mrtg/rent ins</t>
  </si>
  <si>
    <t>HOA dues</t>
  </si>
  <si>
    <t>Home maintenance/alarm</t>
  </si>
  <si>
    <t>Lawn/Garden/Pool</t>
  </si>
  <si>
    <t>Electric</t>
  </si>
  <si>
    <t>Gas</t>
  </si>
  <si>
    <t>Water/sewage</t>
  </si>
  <si>
    <t>Internet/ Cable/Satelite</t>
  </si>
  <si>
    <t>Cellphone</t>
  </si>
  <si>
    <t>Food</t>
  </si>
  <si>
    <t>Groeceries/Household Items</t>
  </si>
  <si>
    <t>At work/ School</t>
  </si>
  <si>
    <t>Insurance</t>
  </si>
  <si>
    <t>Health/ Dental/Vision</t>
  </si>
  <si>
    <t>Life/disability</t>
  </si>
  <si>
    <t>Medical</t>
  </si>
  <si>
    <t>Doctor</t>
  </si>
  <si>
    <t>Optometrist</t>
  </si>
  <si>
    <t>Dental</t>
  </si>
  <si>
    <t>Prescriptions</t>
  </si>
  <si>
    <t>Transportation</t>
  </si>
  <si>
    <t>Vehicle #1</t>
  </si>
  <si>
    <t>Vehicle #2</t>
  </si>
  <si>
    <t>Auto insurance</t>
  </si>
  <si>
    <t>Registration</t>
  </si>
  <si>
    <t>Gasoline/Oil</t>
  </si>
  <si>
    <t>Maintenance/Repairs</t>
  </si>
  <si>
    <t>Public transport/ tolls/ parking</t>
  </si>
  <si>
    <t>Child Care</t>
  </si>
  <si>
    <t>Daycare</t>
  </si>
  <si>
    <t>Child support/alimony</t>
  </si>
  <si>
    <t>Misc</t>
  </si>
  <si>
    <t>Banking fees</t>
  </si>
  <si>
    <t>Union Dues</t>
  </si>
  <si>
    <t>Taxes</t>
  </si>
  <si>
    <t>Federal/ State tax repayment</t>
  </si>
  <si>
    <t>Estimated tax payments (SE)</t>
  </si>
  <si>
    <t>Savings</t>
  </si>
  <si>
    <t>Emergency</t>
  </si>
  <si>
    <t>Goals</t>
  </si>
  <si>
    <t>Personal</t>
  </si>
  <si>
    <t>Beauty/barber</t>
  </si>
  <si>
    <t>clothing</t>
  </si>
  <si>
    <t>Laundry/drycleaning</t>
  </si>
  <si>
    <t>Cosmetics/manicure</t>
  </si>
  <si>
    <t>Entertainment</t>
  </si>
  <si>
    <t>Movies/concerts/theater</t>
  </si>
  <si>
    <t>Books/Magazines</t>
  </si>
  <si>
    <t>Itunes/Downloads</t>
  </si>
  <si>
    <t>Dining out</t>
  </si>
  <si>
    <t>Sports/Hobbies</t>
  </si>
  <si>
    <t>Vacation/Travel</t>
  </si>
  <si>
    <t>Other</t>
  </si>
  <si>
    <t>Tuition/Lessons</t>
  </si>
  <si>
    <t>Pet Care</t>
  </si>
  <si>
    <t>Postage</t>
  </si>
  <si>
    <t>Holiday/birthdays/gifts</t>
  </si>
  <si>
    <t>cigarettes/alcohol</t>
  </si>
  <si>
    <t>charity/religious contributions</t>
  </si>
  <si>
    <t>other</t>
  </si>
  <si>
    <t>Part time/ Second Job</t>
  </si>
  <si>
    <t>Retirment/ Pension</t>
  </si>
  <si>
    <t>Child Support/ alimony</t>
  </si>
  <si>
    <t>Social Security</t>
  </si>
  <si>
    <t>Food stamps/ EBT</t>
  </si>
  <si>
    <t>Unemployment insurance</t>
  </si>
  <si>
    <t>Support from family/friends</t>
  </si>
  <si>
    <t>Rental income</t>
  </si>
  <si>
    <t>Other verifiable income</t>
  </si>
  <si>
    <t>Income</t>
  </si>
  <si>
    <t>Other Creditor</t>
  </si>
  <si>
    <t>Name1</t>
  </si>
  <si>
    <t>Name2</t>
  </si>
  <si>
    <t>Name3</t>
  </si>
  <si>
    <t>Name4</t>
  </si>
  <si>
    <t>Name5</t>
  </si>
  <si>
    <t>Name6</t>
  </si>
  <si>
    <t>Montly Calculator</t>
  </si>
  <si>
    <t>12 Month Sum</t>
  </si>
  <si>
    <t>6 Month Sum</t>
  </si>
  <si>
    <t>9 Month Sum</t>
  </si>
  <si>
    <t>3 Month sum</t>
  </si>
  <si>
    <t>Term</t>
  </si>
  <si>
    <t>Yearly Amt</t>
  </si>
  <si>
    <t>Montly Amt</t>
  </si>
  <si>
    <t>Weekly calc</t>
  </si>
  <si>
    <t>weeks</t>
  </si>
  <si>
    <t>1 Month</t>
  </si>
  <si>
    <t>Monthly amt</t>
  </si>
  <si>
    <t>weekly amount</t>
  </si>
  <si>
    <t>Hourly rate</t>
  </si>
  <si>
    <t>Job 1</t>
  </si>
  <si>
    <t>Job 2</t>
  </si>
  <si>
    <t>Paycheck</t>
  </si>
  <si>
    <t>Monthly</t>
  </si>
  <si>
    <t>Yearly</t>
  </si>
  <si>
    <t>Gross Pay Calc</t>
  </si>
  <si>
    <t>Net Job 1</t>
  </si>
  <si>
    <t>Net Job 2</t>
  </si>
  <si>
    <t>Primary Net Income source/Employer</t>
  </si>
  <si>
    <t>Subtotal of Other Creditors</t>
  </si>
  <si>
    <t>Subtotal of Income</t>
  </si>
  <si>
    <t>Subtotal Misc</t>
  </si>
  <si>
    <t>Subtotal Entertianment</t>
  </si>
  <si>
    <t>Subtotal Personal</t>
  </si>
  <si>
    <t>subtotal Savings</t>
  </si>
  <si>
    <t>Subtotal Taxes</t>
  </si>
  <si>
    <t>Subtotal Misc fees</t>
  </si>
  <si>
    <t>Misc Fees</t>
  </si>
  <si>
    <t>Subtotal Childcare</t>
  </si>
  <si>
    <t>Subtotal Transportation</t>
  </si>
  <si>
    <t>Subtotal Medical</t>
  </si>
  <si>
    <t>Subtotal Housing</t>
  </si>
  <si>
    <t>Subtotal Food</t>
  </si>
  <si>
    <t>Subtotal Insurance</t>
  </si>
  <si>
    <t>Total Expense</t>
  </si>
  <si>
    <t>Total Income</t>
  </si>
  <si>
    <t>DTI</t>
  </si>
  <si>
    <t>Defecit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</si>
</sst>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54B75"/>
      <name val="Calibri"/>
      <family val="2"/>
      <scheme val="minor"/>
    </font>
    <font>
      <b/>
      <sz val="11"/>
      <color rgb="FF154B75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2B7E2"/>
        <bgColor indexed="64"/>
      </patternFill>
    </fill>
    <fill>
      <patternFill patternType="solid">
        <fgColor rgb="FFD0D7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44" fontId="5" fillId="0" borderId="1" xfId="1" applyFont="1" applyBorder="1"/>
    <xf numFmtId="44" fontId="5" fillId="0" borderId="6" xfId="1" applyFont="1" applyBorder="1"/>
    <xf numFmtId="0" fontId="6" fillId="5" borderId="1" xfId="0" applyFont="1" applyFill="1" applyBorder="1"/>
    <xf numFmtId="44" fontId="6" fillId="5" borderId="1" xfId="1" applyFont="1" applyFill="1" applyBorder="1"/>
    <xf numFmtId="44" fontId="6" fillId="5" borderId="6" xfId="1" applyFont="1" applyFill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44" fontId="5" fillId="0" borderId="0" xfId="1" applyFont="1" applyBorder="1"/>
    <xf numFmtId="44" fontId="5" fillId="0" borderId="8" xfId="1" applyFont="1" applyBorder="1"/>
    <xf numFmtId="44" fontId="6" fillId="5" borderId="1" xfId="0" applyNumberFormat="1" applyFont="1" applyFill="1" applyBorder="1"/>
    <xf numFmtId="44" fontId="6" fillId="5" borderId="6" xfId="0" applyNumberFormat="1" applyFont="1" applyFill="1" applyBorder="1"/>
    <xf numFmtId="44" fontId="5" fillId="0" borderId="1" xfId="0" applyNumberFormat="1" applyFont="1" applyBorder="1"/>
    <xf numFmtId="44" fontId="5" fillId="0" borderId="6" xfId="0" applyNumberFormat="1" applyFont="1" applyBorder="1"/>
    <xf numFmtId="0" fontId="4" fillId="4" borderId="10" xfId="0" applyFont="1" applyFill="1" applyBorder="1"/>
    <xf numFmtId="9" fontId="3" fillId="4" borderId="10" xfId="2" applyFont="1" applyFill="1" applyBorder="1"/>
    <xf numFmtId="9" fontId="3" fillId="4" borderId="11" xfId="2" applyFont="1" applyFill="1" applyBorder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54B75"/>
      <color rgb="FF72B7E2"/>
      <color rgb="FFD0D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2286007</xdr:colOff>
      <xdr:row>4</xdr:row>
      <xdr:rowOff>161927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F394C8-4C77-4143-900A-6E1A1507F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3200407" cy="914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106"/>
  <sheetViews>
    <sheetView tabSelected="1" view="pageBreakPreview" zoomScale="60" zoomScaleNormal="100" workbookViewId="0">
      <selection activeCell="F93" sqref="F93"/>
    </sheetView>
  </sheetViews>
  <sheetFormatPr defaultRowHeight="15" x14ac:dyDescent="0.25"/>
  <cols>
    <col min="1" max="1" width="14.140625" style="14" bestFit="1" customWidth="1"/>
    <col min="2" max="2" width="35" style="14" bestFit="1" customWidth="1"/>
    <col min="3" max="3" width="18.28515625" style="14" bestFit="1" customWidth="1"/>
    <col min="4" max="4" width="14.85546875" style="14" bestFit="1" customWidth="1"/>
    <col min="7" max="7" width="21.85546875" bestFit="1" customWidth="1"/>
  </cols>
  <sheetData>
    <row r="5" spans="1:18" ht="15.75" thickBot="1" x14ac:dyDescent="0.3"/>
    <row r="6" spans="1:18" ht="18.75" x14ac:dyDescent="0.3">
      <c r="A6" s="34" t="s">
        <v>4</v>
      </c>
      <c r="B6" s="35"/>
      <c r="C6" s="35"/>
      <c r="D6" s="36"/>
      <c r="R6" t="s">
        <v>0</v>
      </c>
    </row>
    <row r="7" spans="1:18" x14ac:dyDescent="0.25">
      <c r="A7" s="37" t="s">
        <v>5</v>
      </c>
      <c r="B7" s="15" t="s">
        <v>8</v>
      </c>
      <c r="C7" s="15" t="s">
        <v>6</v>
      </c>
      <c r="D7" s="16" t="s">
        <v>7</v>
      </c>
      <c r="R7" t="s">
        <v>1</v>
      </c>
    </row>
    <row r="8" spans="1:18" x14ac:dyDescent="0.25">
      <c r="A8" s="37"/>
      <c r="B8" s="15" t="s">
        <v>9</v>
      </c>
      <c r="C8" s="17"/>
      <c r="D8" s="18"/>
      <c r="R8" t="s">
        <v>2</v>
      </c>
    </row>
    <row r="9" spans="1:18" x14ac:dyDescent="0.25">
      <c r="A9" s="37"/>
      <c r="B9" s="15" t="s">
        <v>10</v>
      </c>
      <c r="C9" s="17">
        <v>0</v>
      </c>
      <c r="D9" s="18"/>
      <c r="R9" t="s">
        <v>3</v>
      </c>
    </row>
    <row r="10" spans="1:18" x14ac:dyDescent="0.25">
      <c r="A10" s="37"/>
      <c r="B10" s="15" t="s">
        <v>11</v>
      </c>
      <c r="C10" s="17">
        <v>0</v>
      </c>
      <c r="D10" s="18">
        <v>0</v>
      </c>
    </row>
    <row r="11" spans="1:18" x14ac:dyDescent="0.25">
      <c r="A11" s="37"/>
      <c r="B11" s="15" t="s">
        <v>12</v>
      </c>
      <c r="C11" s="17">
        <v>0</v>
      </c>
      <c r="D11" s="18">
        <v>0</v>
      </c>
    </row>
    <row r="12" spans="1:18" x14ac:dyDescent="0.25">
      <c r="A12" s="37"/>
      <c r="B12" s="15" t="s">
        <v>13</v>
      </c>
      <c r="C12" s="17">
        <v>0</v>
      </c>
      <c r="D12" s="18">
        <v>0</v>
      </c>
    </row>
    <row r="13" spans="1:18" x14ac:dyDescent="0.25">
      <c r="A13" s="37"/>
      <c r="B13" s="15" t="s">
        <v>14</v>
      </c>
      <c r="C13" s="17">
        <v>0</v>
      </c>
      <c r="D13" s="18"/>
    </row>
    <row r="14" spans="1:18" x14ac:dyDescent="0.25">
      <c r="A14" s="37"/>
      <c r="B14" s="15" t="s">
        <v>15</v>
      </c>
      <c r="C14" s="17">
        <v>0</v>
      </c>
      <c r="D14" s="18"/>
    </row>
    <row r="15" spans="1:18" x14ac:dyDescent="0.25">
      <c r="A15" s="37"/>
      <c r="B15" s="15" t="s">
        <v>16</v>
      </c>
      <c r="C15" s="17">
        <v>0</v>
      </c>
      <c r="D15" s="18"/>
    </row>
    <row r="16" spans="1:18" x14ac:dyDescent="0.25">
      <c r="A16" s="37"/>
      <c r="B16" s="15" t="s">
        <v>17</v>
      </c>
      <c r="C16" s="17">
        <v>0</v>
      </c>
      <c r="D16" s="18"/>
    </row>
    <row r="17" spans="1:4" x14ac:dyDescent="0.25">
      <c r="A17" s="37"/>
      <c r="B17" s="15" t="s">
        <v>18</v>
      </c>
      <c r="C17" s="17"/>
      <c r="D17" s="18"/>
    </row>
    <row r="18" spans="1:4" x14ac:dyDescent="0.25">
      <c r="A18" s="37"/>
      <c r="B18" s="19" t="s">
        <v>122</v>
      </c>
      <c r="C18" s="20">
        <f>SUM(C8:C17)</f>
        <v>0</v>
      </c>
      <c r="D18" s="21">
        <f>SUM(D8:D17)</f>
        <v>0</v>
      </c>
    </row>
    <row r="19" spans="1:4" ht="6" customHeight="1" x14ac:dyDescent="0.25">
      <c r="A19" s="22"/>
      <c r="B19" s="23"/>
      <c r="C19" s="23"/>
      <c r="D19" s="24"/>
    </row>
    <row r="20" spans="1:4" x14ac:dyDescent="0.25">
      <c r="A20" s="37" t="s">
        <v>19</v>
      </c>
      <c r="B20" s="15" t="s">
        <v>20</v>
      </c>
      <c r="C20" s="17"/>
      <c r="D20" s="18"/>
    </row>
    <row r="21" spans="1:4" x14ac:dyDescent="0.25">
      <c r="A21" s="37"/>
      <c r="B21" s="15" t="s">
        <v>21</v>
      </c>
      <c r="C21" s="17"/>
      <c r="D21" s="18"/>
    </row>
    <row r="22" spans="1:4" x14ac:dyDescent="0.25">
      <c r="A22" s="37"/>
      <c r="B22" s="19" t="s">
        <v>123</v>
      </c>
      <c r="C22" s="20">
        <f>SUM(C20:C21)</f>
        <v>0</v>
      </c>
      <c r="D22" s="21">
        <f>SUM(D20:D21)</f>
        <v>0</v>
      </c>
    </row>
    <row r="23" spans="1:4" ht="5.25" customHeight="1" x14ac:dyDescent="0.25">
      <c r="A23" s="22"/>
      <c r="B23" s="23"/>
      <c r="C23" s="25"/>
      <c r="D23" s="26"/>
    </row>
    <row r="24" spans="1:4" x14ac:dyDescent="0.25">
      <c r="A24" s="37" t="s">
        <v>22</v>
      </c>
      <c r="B24" s="15" t="s">
        <v>23</v>
      </c>
      <c r="C24" s="17">
        <v>0</v>
      </c>
      <c r="D24" s="18"/>
    </row>
    <row r="25" spans="1:4" x14ac:dyDescent="0.25">
      <c r="A25" s="37"/>
      <c r="B25" s="15" t="s">
        <v>24</v>
      </c>
      <c r="C25" s="17">
        <v>0</v>
      </c>
      <c r="D25" s="18">
        <v>0</v>
      </c>
    </row>
    <row r="26" spans="1:4" x14ac:dyDescent="0.25">
      <c r="A26" s="37"/>
      <c r="B26" s="19" t="s">
        <v>124</v>
      </c>
      <c r="C26" s="20">
        <f>SUM(C24:C25)</f>
        <v>0</v>
      </c>
      <c r="D26" s="21">
        <f>SUM(D24:D25)</f>
        <v>0</v>
      </c>
    </row>
    <row r="27" spans="1:4" ht="4.5" customHeight="1" x14ac:dyDescent="0.25">
      <c r="A27" s="22"/>
      <c r="B27" s="23"/>
      <c r="C27" s="23"/>
      <c r="D27" s="24"/>
    </row>
    <row r="28" spans="1:4" x14ac:dyDescent="0.25">
      <c r="A28" s="37" t="s">
        <v>25</v>
      </c>
      <c r="B28" s="15" t="s">
        <v>26</v>
      </c>
      <c r="C28" s="17">
        <v>0</v>
      </c>
      <c r="D28" s="18"/>
    </row>
    <row r="29" spans="1:4" x14ac:dyDescent="0.25">
      <c r="A29" s="37"/>
      <c r="B29" s="15" t="s">
        <v>27</v>
      </c>
      <c r="C29" s="17">
        <v>0</v>
      </c>
      <c r="D29" s="18"/>
    </row>
    <row r="30" spans="1:4" x14ac:dyDescent="0.25">
      <c r="A30" s="37"/>
      <c r="B30" s="15" t="s">
        <v>28</v>
      </c>
      <c r="C30" s="17">
        <v>0</v>
      </c>
      <c r="D30" s="18"/>
    </row>
    <row r="31" spans="1:4" x14ac:dyDescent="0.25">
      <c r="A31" s="37"/>
      <c r="B31" s="15" t="s">
        <v>29</v>
      </c>
      <c r="C31" s="17">
        <v>0</v>
      </c>
      <c r="D31" s="18"/>
    </row>
    <row r="32" spans="1:4" x14ac:dyDescent="0.25">
      <c r="A32" s="37"/>
      <c r="B32" s="19" t="s">
        <v>121</v>
      </c>
      <c r="C32" s="20">
        <f>SUM(C28:C31)</f>
        <v>0</v>
      </c>
      <c r="D32" s="21">
        <f>SUM(D28:D31)</f>
        <v>0</v>
      </c>
    </row>
    <row r="33" spans="1:4" ht="3.75" customHeight="1" x14ac:dyDescent="0.25">
      <c r="A33" s="22"/>
      <c r="B33" s="23"/>
      <c r="C33" s="23"/>
      <c r="D33" s="24"/>
    </row>
    <row r="34" spans="1:4" x14ac:dyDescent="0.25">
      <c r="A34" s="37" t="s">
        <v>30</v>
      </c>
      <c r="B34" s="15" t="s">
        <v>31</v>
      </c>
      <c r="C34" s="17"/>
      <c r="D34" s="18"/>
    </row>
    <row r="35" spans="1:4" x14ac:dyDescent="0.25">
      <c r="A35" s="37"/>
      <c r="B35" s="15" t="s">
        <v>32</v>
      </c>
      <c r="C35" s="17">
        <v>0</v>
      </c>
      <c r="D35" s="18"/>
    </row>
    <row r="36" spans="1:4" x14ac:dyDescent="0.25">
      <c r="A36" s="37"/>
      <c r="B36" s="15" t="s">
        <v>33</v>
      </c>
      <c r="C36" s="17"/>
      <c r="D36" s="18"/>
    </row>
    <row r="37" spans="1:4" x14ac:dyDescent="0.25">
      <c r="A37" s="37"/>
      <c r="B37" s="15" t="s">
        <v>34</v>
      </c>
      <c r="C37" s="17"/>
      <c r="D37" s="18"/>
    </row>
    <row r="38" spans="1:4" x14ac:dyDescent="0.25">
      <c r="A38" s="37"/>
      <c r="B38" s="15" t="s">
        <v>35</v>
      </c>
      <c r="C38" s="17"/>
      <c r="D38" s="18"/>
    </row>
    <row r="39" spans="1:4" x14ac:dyDescent="0.25">
      <c r="A39" s="37"/>
      <c r="B39" s="15" t="s">
        <v>36</v>
      </c>
      <c r="C39" s="17"/>
      <c r="D39" s="18"/>
    </row>
    <row r="40" spans="1:4" x14ac:dyDescent="0.25">
      <c r="A40" s="37"/>
      <c r="B40" s="15" t="s">
        <v>37</v>
      </c>
      <c r="C40" s="17">
        <v>0</v>
      </c>
      <c r="D40" s="18"/>
    </row>
    <row r="41" spans="1:4" x14ac:dyDescent="0.25">
      <c r="A41" s="37"/>
      <c r="B41" s="19" t="s">
        <v>120</v>
      </c>
      <c r="C41" s="20">
        <f>SUM(C34:C40)</f>
        <v>0</v>
      </c>
      <c r="D41" s="21">
        <f>SUM(D34:D40)</f>
        <v>0</v>
      </c>
    </row>
    <row r="42" spans="1:4" ht="4.5" customHeight="1" x14ac:dyDescent="0.25">
      <c r="A42" s="22"/>
      <c r="B42" s="23"/>
      <c r="C42" s="23"/>
      <c r="D42" s="24"/>
    </row>
    <row r="43" spans="1:4" x14ac:dyDescent="0.25">
      <c r="A43" s="37" t="s">
        <v>38</v>
      </c>
      <c r="B43" s="15" t="s">
        <v>39</v>
      </c>
      <c r="C43" s="17">
        <v>0</v>
      </c>
      <c r="D43" s="18">
        <v>0</v>
      </c>
    </row>
    <row r="44" spans="1:4" x14ac:dyDescent="0.25">
      <c r="A44" s="37"/>
      <c r="B44" s="15" t="s">
        <v>40</v>
      </c>
      <c r="C44" s="17">
        <v>0</v>
      </c>
      <c r="D44" s="18">
        <v>0</v>
      </c>
    </row>
    <row r="45" spans="1:4" x14ac:dyDescent="0.25">
      <c r="A45" s="37"/>
      <c r="B45" s="19" t="s">
        <v>119</v>
      </c>
      <c r="C45" s="20">
        <f>SUM(C43:C44)</f>
        <v>0</v>
      </c>
      <c r="D45" s="21">
        <f>SUM(D43:D44)</f>
        <v>0</v>
      </c>
    </row>
    <row r="46" spans="1:4" ht="4.5" customHeight="1" x14ac:dyDescent="0.25">
      <c r="A46" s="22"/>
      <c r="B46" s="23"/>
      <c r="C46" s="23"/>
      <c r="D46" s="24"/>
    </row>
    <row r="47" spans="1:4" x14ac:dyDescent="0.25">
      <c r="A47" s="37" t="s">
        <v>118</v>
      </c>
      <c r="B47" s="15" t="s">
        <v>42</v>
      </c>
      <c r="C47" s="17">
        <v>0</v>
      </c>
      <c r="D47" s="18">
        <v>0</v>
      </c>
    </row>
    <row r="48" spans="1:4" x14ac:dyDescent="0.25">
      <c r="A48" s="37"/>
      <c r="B48" s="15" t="s">
        <v>43</v>
      </c>
      <c r="C48" s="17">
        <v>0</v>
      </c>
      <c r="D48" s="18">
        <v>0</v>
      </c>
    </row>
    <row r="49" spans="1:4" x14ac:dyDescent="0.25">
      <c r="A49" s="37"/>
      <c r="B49" s="19" t="s">
        <v>117</v>
      </c>
      <c r="C49" s="20">
        <f>SUM(C47:C48)</f>
        <v>0</v>
      </c>
      <c r="D49" s="21">
        <f>SUM(D47:D48)</f>
        <v>0</v>
      </c>
    </row>
    <row r="50" spans="1:4" ht="5.25" customHeight="1" x14ac:dyDescent="0.25">
      <c r="A50" s="22"/>
      <c r="B50" s="23"/>
      <c r="C50" s="23"/>
      <c r="D50" s="24"/>
    </row>
    <row r="51" spans="1:4" x14ac:dyDescent="0.25">
      <c r="A51" s="37" t="s">
        <v>44</v>
      </c>
      <c r="B51" s="15" t="s">
        <v>45</v>
      </c>
      <c r="C51" s="17">
        <v>0</v>
      </c>
      <c r="D51" s="18">
        <v>0</v>
      </c>
    </row>
    <row r="52" spans="1:4" x14ac:dyDescent="0.25">
      <c r="A52" s="37"/>
      <c r="B52" s="15" t="s">
        <v>46</v>
      </c>
      <c r="C52" s="17">
        <v>0</v>
      </c>
      <c r="D52" s="18">
        <v>0</v>
      </c>
    </row>
    <row r="53" spans="1:4" x14ac:dyDescent="0.25">
      <c r="A53" s="37"/>
      <c r="B53" s="19" t="s">
        <v>116</v>
      </c>
      <c r="C53" s="20">
        <f>SUM(C51:C52)</f>
        <v>0</v>
      </c>
      <c r="D53" s="21">
        <f>SUM(D51:D52)</f>
        <v>0</v>
      </c>
    </row>
    <row r="54" spans="1:4" ht="3.75" customHeight="1" x14ac:dyDescent="0.25">
      <c r="A54" s="22"/>
      <c r="B54" s="23"/>
      <c r="C54" s="23"/>
      <c r="D54" s="24"/>
    </row>
    <row r="55" spans="1:4" x14ac:dyDescent="0.25">
      <c r="A55" s="37" t="s">
        <v>50</v>
      </c>
      <c r="B55" s="15" t="s">
        <v>51</v>
      </c>
      <c r="C55" s="17"/>
      <c r="D55" s="18"/>
    </row>
    <row r="56" spans="1:4" x14ac:dyDescent="0.25">
      <c r="A56" s="37"/>
      <c r="B56" s="15" t="s">
        <v>52</v>
      </c>
      <c r="C56" s="17"/>
      <c r="D56" s="18"/>
    </row>
    <row r="57" spans="1:4" x14ac:dyDescent="0.25">
      <c r="A57" s="37"/>
      <c r="B57" s="15" t="s">
        <v>53</v>
      </c>
      <c r="C57" s="17"/>
      <c r="D57" s="18"/>
    </row>
    <row r="58" spans="1:4" x14ac:dyDescent="0.25">
      <c r="A58" s="37"/>
      <c r="B58" s="15" t="s">
        <v>54</v>
      </c>
      <c r="C58" s="17"/>
      <c r="D58" s="18"/>
    </row>
    <row r="59" spans="1:4" x14ac:dyDescent="0.25">
      <c r="A59" s="37"/>
      <c r="B59" s="19" t="s">
        <v>114</v>
      </c>
      <c r="C59" s="20"/>
      <c r="D59" s="21">
        <f>SUM(D55:D58)</f>
        <v>0</v>
      </c>
    </row>
    <row r="60" spans="1:4" ht="4.5" customHeight="1" x14ac:dyDescent="0.25">
      <c r="A60" s="22"/>
      <c r="B60" s="23"/>
      <c r="C60" s="23"/>
      <c r="D60" s="24"/>
    </row>
    <row r="61" spans="1:4" x14ac:dyDescent="0.25">
      <c r="A61" s="37" t="s">
        <v>55</v>
      </c>
      <c r="B61" s="15" t="s">
        <v>56</v>
      </c>
      <c r="C61" s="17"/>
      <c r="D61" s="18"/>
    </row>
    <row r="62" spans="1:4" x14ac:dyDescent="0.25">
      <c r="A62" s="37"/>
      <c r="B62" s="15" t="s">
        <v>57</v>
      </c>
      <c r="C62" s="17">
        <v>0</v>
      </c>
      <c r="D62" s="18">
        <v>0</v>
      </c>
    </row>
    <row r="63" spans="1:4" x14ac:dyDescent="0.25">
      <c r="A63" s="37"/>
      <c r="B63" s="15" t="s">
        <v>58</v>
      </c>
      <c r="C63" s="17">
        <v>0</v>
      </c>
      <c r="D63" s="18">
        <v>0</v>
      </c>
    </row>
    <row r="64" spans="1:4" x14ac:dyDescent="0.25">
      <c r="A64" s="37"/>
      <c r="B64" s="15" t="s">
        <v>59</v>
      </c>
      <c r="C64" s="17"/>
      <c r="D64" s="18"/>
    </row>
    <row r="65" spans="1:4" x14ac:dyDescent="0.25">
      <c r="A65" s="37"/>
      <c r="B65" s="15" t="s">
        <v>60</v>
      </c>
      <c r="C65" s="17"/>
      <c r="D65" s="18"/>
    </row>
    <row r="66" spans="1:4" x14ac:dyDescent="0.25">
      <c r="A66" s="37"/>
      <c r="B66" s="15" t="s">
        <v>61</v>
      </c>
      <c r="C66" s="17"/>
      <c r="D66" s="18"/>
    </row>
    <row r="67" spans="1:4" x14ac:dyDescent="0.25">
      <c r="A67" s="37"/>
      <c r="B67" s="15" t="s">
        <v>62</v>
      </c>
      <c r="C67" s="17">
        <v>0</v>
      </c>
      <c r="D67" s="18">
        <v>0</v>
      </c>
    </row>
    <row r="68" spans="1:4" x14ac:dyDescent="0.25">
      <c r="A68" s="37"/>
      <c r="B68" s="19" t="s">
        <v>113</v>
      </c>
      <c r="C68" s="20"/>
      <c r="D68" s="21">
        <f>SUM(D61:D67)</f>
        <v>0</v>
      </c>
    </row>
    <row r="69" spans="1:4" ht="4.5" customHeight="1" x14ac:dyDescent="0.25">
      <c r="A69" s="22"/>
      <c r="B69" s="23"/>
      <c r="C69" s="23"/>
      <c r="D69" s="24"/>
    </row>
    <row r="70" spans="1:4" x14ac:dyDescent="0.25">
      <c r="A70" s="37" t="s">
        <v>41</v>
      </c>
      <c r="B70" s="15" t="s">
        <v>63</v>
      </c>
      <c r="C70" s="17">
        <v>0</v>
      </c>
      <c r="D70" s="18"/>
    </row>
    <row r="71" spans="1:4" x14ac:dyDescent="0.25">
      <c r="A71" s="37"/>
      <c r="B71" s="15" t="s">
        <v>64</v>
      </c>
      <c r="C71" s="17">
        <v>0</v>
      </c>
      <c r="D71" s="18">
        <v>0</v>
      </c>
    </row>
    <row r="72" spans="1:4" x14ac:dyDescent="0.25">
      <c r="A72" s="37"/>
      <c r="B72" s="15" t="s">
        <v>65</v>
      </c>
      <c r="C72" s="17">
        <v>0</v>
      </c>
      <c r="D72" s="18">
        <v>0</v>
      </c>
    </row>
    <row r="73" spans="1:4" x14ac:dyDescent="0.25">
      <c r="A73" s="37"/>
      <c r="B73" s="15" t="s">
        <v>66</v>
      </c>
      <c r="C73" s="17"/>
      <c r="D73" s="18"/>
    </row>
    <row r="74" spans="1:4" x14ac:dyDescent="0.25">
      <c r="A74" s="37"/>
      <c r="B74" s="15" t="s">
        <v>67</v>
      </c>
      <c r="C74" s="17"/>
      <c r="D74" s="18"/>
    </row>
    <row r="75" spans="1:4" x14ac:dyDescent="0.25">
      <c r="A75" s="37"/>
      <c r="B75" s="15" t="s">
        <v>68</v>
      </c>
      <c r="C75" s="17">
        <v>0</v>
      </c>
      <c r="D75" s="18">
        <v>0</v>
      </c>
    </row>
    <row r="76" spans="1:4" x14ac:dyDescent="0.25">
      <c r="A76" s="37"/>
      <c r="B76" s="15" t="s">
        <v>69</v>
      </c>
      <c r="C76" s="17">
        <v>0</v>
      </c>
      <c r="D76" s="18">
        <v>0</v>
      </c>
    </row>
    <row r="77" spans="1:4" x14ac:dyDescent="0.25">
      <c r="A77" s="37"/>
      <c r="B77" s="15" t="s">
        <v>69</v>
      </c>
      <c r="C77" s="17">
        <v>0</v>
      </c>
      <c r="D77" s="18">
        <v>0</v>
      </c>
    </row>
    <row r="78" spans="1:4" x14ac:dyDescent="0.25">
      <c r="A78" s="37"/>
      <c r="B78" s="19" t="s">
        <v>112</v>
      </c>
      <c r="C78" s="20"/>
      <c r="D78" s="21">
        <f>SUM(D70:D77)</f>
        <v>0</v>
      </c>
    </row>
    <row r="79" spans="1:4" ht="4.5" customHeight="1" x14ac:dyDescent="0.25">
      <c r="A79" s="22"/>
      <c r="B79" s="23"/>
      <c r="C79" s="23"/>
      <c r="D79" s="24"/>
    </row>
    <row r="80" spans="1:4" x14ac:dyDescent="0.25">
      <c r="A80" s="37" t="s">
        <v>80</v>
      </c>
      <c r="B80" s="15" t="s">
        <v>81</v>
      </c>
      <c r="C80" s="17"/>
      <c r="D80" s="18"/>
    </row>
    <row r="81" spans="1:4" x14ac:dyDescent="0.25">
      <c r="A81" s="37"/>
      <c r="B81" s="15" t="s">
        <v>82</v>
      </c>
      <c r="C81" s="17"/>
      <c r="D81" s="18"/>
    </row>
    <row r="82" spans="1:4" x14ac:dyDescent="0.25">
      <c r="A82" s="37"/>
      <c r="B82" s="15" t="s">
        <v>83</v>
      </c>
      <c r="C82" s="17"/>
      <c r="D82" s="18">
        <v>0</v>
      </c>
    </row>
    <row r="83" spans="1:4" x14ac:dyDescent="0.25">
      <c r="A83" s="37"/>
      <c r="B83" s="15" t="s">
        <v>84</v>
      </c>
      <c r="C83" s="17">
        <v>0</v>
      </c>
      <c r="D83" s="18">
        <v>0</v>
      </c>
    </row>
    <row r="84" spans="1:4" x14ac:dyDescent="0.25">
      <c r="A84" s="37"/>
      <c r="B84" s="15" t="s">
        <v>85</v>
      </c>
      <c r="C84" s="17">
        <v>0</v>
      </c>
      <c r="D84" s="18">
        <v>0</v>
      </c>
    </row>
    <row r="85" spans="1:4" x14ac:dyDescent="0.25">
      <c r="A85" s="37"/>
      <c r="B85" s="15" t="s">
        <v>86</v>
      </c>
      <c r="C85" s="17">
        <v>0</v>
      </c>
      <c r="D85" s="18">
        <v>0</v>
      </c>
    </row>
    <row r="86" spans="1:4" x14ac:dyDescent="0.25">
      <c r="A86" s="37"/>
      <c r="B86" s="19" t="s">
        <v>110</v>
      </c>
      <c r="C86" s="20"/>
      <c r="D86" s="21">
        <f>SUM(D80:D85)</f>
        <v>0</v>
      </c>
    </row>
    <row r="87" spans="1:4" ht="3.75" customHeight="1" x14ac:dyDescent="0.25">
      <c r="A87" s="22"/>
      <c r="B87" s="23"/>
      <c r="C87" s="25"/>
      <c r="D87" s="26"/>
    </row>
    <row r="88" spans="1:4" x14ac:dyDescent="0.25">
      <c r="A88" s="37" t="s">
        <v>47</v>
      </c>
      <c r="B88" s="15" t="s">
        <v>48</v>
      </c>
      <c r="C88" s="17"/>
      <c r="D88" s="18"/>
    </row>
    <row r="89" spans="1:4" x14ac:dyDescent="0.25">
      <c r="A89" s="37"/>
      <c r="B89" s="15" t="s">
        <v>49</v>
      </c>
      <c r="C89" s="17"/>
      <c r="D89" s="18"/>
    </row>
    <row r="90" spans="1:4" x14ac:dyDescent="0.25">
      <c r="A90" s="37"/>
      <c r="B90" s="19" t="s">
        <v>115</v>
      </c>
      <c r="C90" s="20"/>
      <c r="D90" s="21">
        <f>SUM(D88:D89)</f>
        <v>0</v>
      </c>
    </row>
    <row r="91" spans="1:4" ht="6.75" customHeight="1" x14ac:dyDescent="0.25">
      <c r="A91" s="22"/>
      <c r="B91" s="23"/>
      <c r="C91" s="23"/>
      <c r="D91" s="24"/>
    </row>
    <row r="92" spans="1:4" x14ac:dyDescent="0.25">
      <c r="A92" s="37" t="s">
        <v>79</v>
      </c>
      <c r="B92" s="15" t="s">
        <v>109</v>
      </c>
      <c r="C92" s="17"/>
      <c r="D92" s="18"/>
    </row>
    <row r="93" spans="1:4" x14ac:dyDescent="0.25">
      <c r="A93" s="37"/>
      <c r="B93" s="15" t="s">
        <v>70</v>
      </c>
      <c r="C93" s="17">
        <v>0</v>
      </c>
      <c r="D93" s="18"/>
    </row>
    <row r="94" spans="1:4" x14ac:dyDescent="0.25">
      <c r="A94" s="37"/>
      <c r="B94" s="15" t="s">
        <v>71</v>
      </c>
      <c r="C94" s="17">
        <v>0</v>
      </c>
      <c r="D94" s="18">
        <v>0</v>
      </c>
    </row>
    <row r="95" spans="1:4" x14ac:dyDescent="0.25">
      <c r="A95" s="37"/>
      <c r="B95" s="15" t="s">
        <v>72</v>
      </c>
      <c r="C95" s="17">
        <v>0</v>
      </c>
      <c r="D95" s="18">
        <v>0</v>
      </c>
    </row>
    <row r="96" spans="1:4" x14ac:dyDescent="0.25">
      <c r="A96" s="37"/>
      <c r="B96" s="15" t="s">
        <v>73</v>
      </c>
      <c r="C96" s="17">
        <v>0</v>
      </c>
      <c r="D96" s="18">
        <v>0</v>
      </c>
    </row>
    <row r="97" spans="1:4" x14ac:dyDescent="0.25">
      <c r="A97" s="37"/>
      <c r="B97" s="15" t="s">
        <v>74</v>
      </c>
      <c r="C97" s="17">
        <v>0</v>
      </c>
      <c r="D97" s="18">
        <v>0</v>
      </c>
    </row>
    <row r="98" spans="1:4" x14ac:dyDescent="0.25">
      <c r="A98" s="37"/>
      <c r="B98" s="15" t="s">
        <v>75</v>
      </c>
      <c r="C98" s="17">
        <v>0</v>
      </c>
      <c r="D98" s="18">
        <v>0</v>
      </c>
    </row>
    <row r="99" spans="1:4" x14ac:dyDescent="0.25">
      <c r="A99" s="37"/>
      <c r="B99" s="15" t="s">
        <v>76</v>
      </c>
      <c r="C99" s="17">
        <v>0</v>
      </c>
      <c r="D99" s="18">
        <v>0</v>
      </c>
    </row>
    <row r="100" spans="1:4" x14ac:dyDescent="0.25">
      <c r="A100" s="37"/>
      <c r="B100" s="15" t="s">
        <v>77</v>
      </c>
      <c r="C100" s="17">
        <v>0</v>
      </c>
      <c r="D100" s="18">
        <v>0</v>
      </c>
    </row>
    <row r="101" spans="1:4" x14ac:dyDescent="0.25">
      <c r="A101" s="37"/>
      <c r="B101" s="15" t="s">
        <v>78</v>
      </c>
      <c r="C101" s="17">
        <v>0</v>
      </c>
      <c r="D101" s="18">
        <v>0</v>
      </c>
    </row>
    <row r="102" spans="1:4" x14ac:dyDescent="0.25">
      <c r="A102" s="37"/>
      <c r="B102" s="19" t="s">
        <v>111</v>
      </c>
      <c r="C102" s="27"/>
      <c r="D102" s="28">
        <f>SUM(D92:D101)</f>
        <v>0</v>
      </c>
    </row>
    <row r="103" spans="1:4" ht="4.5" customHeight="1" x14ac:dyDescent="0.25">
      <c r="A103" s="22"/>
      <c r="B103" s="23"/>
      <c r="C103" s="23"/>
      <c r="D103" s="24"/>
    </row>
    <row r="104" spans="1:4" x14ac:dyDescent="0.25">
      <c r="A104" s="37" t="s">
        <v>128</v>
      </c>
      <c r="B104" s="15" t="s">
        <v>125</v>
      </c>
      <c r="C104" s="29"/>
      <c r="D104" s="30">
        <f>D90+D86+D78+D68+D59+D53+D49+D45+D41+D26+D22+D18</f>
        <v>0</v>
      </c>
    </row>
    <row r="105" spans="1:4" x14ac:dyDescent="0.25">
      <c r="A105" s="37"/>
      <c r="B105" s="15" t="s">
        <v>126</v>
      </c>
      <c r="C105" s="29"/>
      <c r="D105" s="30">
        <f>D102</f>
        <v>0</v>
      </c>
    </row>
    <row r="106" spans="1:4" ht="15.75" thickBot="1" x14ac:dyDescent="0.3">
      <c r="A106" s="38"/>
      <c r="B106" s="31" t="s">
        <v>127</v>
      </c>
      <c r="C106" s="32" t="e">
        <f>C104/C105</f>
        <v>#DIV/0!</v>
      </c>
      <c r="D106" s="33" t="e">
        <f>D104/D105</f>
        <v>#DIV/0!</v>
      </c>
    </row>
  </sheetData>
  <mergeCells count="16">
    <mergeCell ref="A6:D6"/>
    <mergeCell ref="A20:A22"/>
    <mergeCell ref="A24:A26"/>
    <mergeCell ref="A28:A32"/>
    <mergeCell ref="A104:A106"/>
    <mergeCell ref="A34:A41"/>
    <mergeCell ref="A43:A45"/>
    <mergeCell ref="A47:A49"/>
    <mergeCell ref="A51:A53"/>
    <mergeCell ref="A55:A59"/>
    <mergeCell ref="A61:A68"/>
    <mergeCell ref="A70:A78"/>
    <mergeCell ref="A80:A86"/>
    <mergeCell ref="A88:A90"/>
    <mergeCell ref="A92:A102"/>
    <mergeCell ref="A7:A18"/>
  </mergeCells>
  <pageMargins left="0.7" right="0.7" top="0.5" bottom="0.75" header="0.3" footer="0.3"/>
  <pageSetup scale="98" orientation="portrait" r:id="rId1"/>
  <rowBreaks count="1" manualBreakCount="1">
    <brk id="54" max="16383" man="1"/>
  </rowBreaks>
  <ignoredErrors>
    <ignoredError sqref="C106:D10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30" sqref="C30"/>
    </sheetView>
  </sheetViews>
  <sheetFormatPr defaultRowHeight="15" x14ac:dyDescent="0.25"/>
  <cols>
    <col min="1" max="1" width="16.7109375" bestFit="1" customWidth="1"/>
    <col min="2" max="2" width="11" style="3" bestFit="1" customWidth="1"/>
    <col min="3" max="3" width="12.42578125" style="3" bestFit="1" customWidth="1"/>
    <col min="4" max="4" width="15" style="3" bestFit="1" customWidth="1"/>
    <col min="5" max="5" width="11.5703125" bestFit="1" customWidth="1"/>
  </cols>
  <sheetData>
    <row r="1" spans="1:5" x14ac:dyDescent="0.25">
      <c r="A1" s="12" t="s">
        <v>87</v>
      </c>
      <c r="B1" s="13" t="s">
        <v>92</v>
      </c>
      <c r="C1" s="13" t="s">
        <v>93</v>
      </c>
      <c r="D1" s="13" t="s">
        <v>94</v>
      </c>
    </row>
    <row r="2" spans="1:5" x14ac:dyDescent="0.25">
      <c r="A2" s="1" t="s">
        <v>88</v>
      </c>
      <c r="B2" s="2">
        <v>12</v>
      </c>
      <c r="C2" s="4">
        <v>250</v>
      </c>
      <c r="D2" s="4">
        <f>C2/B2</f>
        <v>20.833333333333332</v>
      </c>
    </row>
    <row r="3" spans="1:5" x14ac:dyDescent="0.25">
      <c r="A3" s="1" t="s">
        <v>90</v>
      </c>
      <c r="B3" s="2">
        <v>9</v>
      </c>
      <c r="C3" s="4"/>
      <c r="D3" s="4">
        <f t="shared" ref="D3:D5" si="0">C3/B3</f>
        <v>0</v>
      </c>
    </row>
    <row r="4" spans="1:5" x14ac:dyDescent="0.25">
      <c r="A4" s="1" t="s">
        <v>89</v>
      </c>
      <c r="B4" s="2">
        <v>6</v>
      </c>
      <c r="C4" s="4">
        <v>100</v>
      </c>
      <c r="D4" s="4">
        <f t="shared" si="0"/>
        <v>16.666666666666668</v>
      </c>
    </row>
    <row r="5" spans="1:5" x14ac:dyDescent="0.25">
      <c r="A5" s="1" t="s">
        <v>91</v>
      </c>
      <c r="B5" s="2">
        <v>3</v>
      </c>
      <c r="C5" s="4"/>
      <c r="D5" s="4">
        <f t="shared" si="0"/>
        <v>0</v>
      </c>
    </row>
    <row r="7" spans="1:5" x14ac:dyDescent="0.25">
      <c r="A7" s="12" t="s">
        <v>95</v>
      </c>
      <c r="B7" s="13" t="s">
        <v>96</v>
      </c>
      <c r="C7" s="13" t="s">
        <v>98</v>
      </c>
      <c r="D7" s="13" t="s">
        <v>99</v>
      </c>
    </row>
    <row r="8" spans="1:5" x14ac:dyDescent="0.25">
      <c r="A8" s="1" t="s">
        <v>97</v>
      </c>
      <c r="B8" s="2">
        <v>4</v>
      </c>
      <c r="C8" s="4">
        <v>80</v>
      </c>
      <c r="D8" s="4">
        <f>C8/4</f>
        <v>20</v>
      </c>
    </row>
    <row r="10" spans="1:5" x14ac:dyDescent="0.25">
      <c r="A10" s="10" t="s">
        <v>106</v>
      </c>
      <c r="B10" s="11" t="s">
        <v>100</v>
      </c>
      <c r="C10" s="11" t="s">
        <v>103</v>
      </c>
      <c r="D10" s="11" t="s">
        <v>104</v>
      </c>
      <c r="E10" s="11" t="s">
        <v>105</v>
      </c>
    </row>
    <row r="11" spans="1:5" x14ac:dyDescent="0.25">
      <c r="A11" s="7" t="s">
        <v>101</v>
      </c>
      <c r="B11" s="8">
        <v>20</v>
      </c>
      <c r="C11" s="8">
        <f>B11*80</f>
        <v>1600</v>
      </c>
      <c r="D11" s="8">
        <f>C11*2</f>
        <v>3200</v>
      </c>
      <c r="E11" s="9">
        <f>C11*26</f>
        <v>41600</v>
      </c>
    </row>
    <row r="12" spans="1:5" x14ac:dyDescent="0.25">
      <c r="A12" s="7" t="s">
        <v>102</v>
      </c>
      <c r="B12" s="8">
        <v>11.5</v>
      </c>
      <c r="C12" s="8">
        <f>B12*80</f>
        <v>920</v>
      </c>
      <c r="D12" s="8">
        <f>C12*2</f>
        <v>1840</v>
      </c>
      <c r="E12" s="9">
        <f>C12*26</f>
        <v>23920</v>
      </c>
    </row>
    <row r="14" spans="1:5" x14ac:dyDescent="0.25">
      <c r="A14" s="10" t="s">
        <v>106</v>
      </c>
      <c r="B14" s="11" t="s">
        <v>100</v>
      </c>
      <c r="C14" s="11" t="s">
        <v>103</v>
      </c>
      <c r="D14" s="11" t="s">
        <v>104</v>
      </c>
      <c r="E14" s="11" t="s">
        <v>105</v>
      </c>
    </row>
    <row r="15" spans="1:5" x14ac:dyDescent="0.25">
      <c r="A15" s="5" t="s">
        <v>107</v>
      </c>
      <c r="B15" s="6">
        <f t="shared" ref="B15:E16" si="1">B11-(B11*31%)</f>
        <v>13.8</v>
      </c>
      <c r="C15" s="6">
        <f t="shared" si="1"/>
        <v>1104</v>
      </c>
      <c r="D15" s="6">
        <f t="shared" si="1"/>
        <v>2208</v>
      </c>
      <c r="E15" s="6">
        <f t="shared" si="1"/>
        <v>28704</v>
      </c>
    </row>
    <row r="16" spans="1:5" x14ac:dyDescent="0.25">
      <c r="A16" s="5" t="s">
        <v>108</v>
      </c>
      <c r="B16" s="6">
        <f t="shared" si="1"/>
        <v>7.9350000000000005</v>
      </c>
      <c r="C16" s="6">
        <f t="shared" si="1"/>
        <v>634.79999999999995</v>
      </c>
      <c r="D16" s="6">
        <f t="shared" si="1"/>
        <v>1269.5999999999999</v>
      </c>
      <c r="E16" s="6">
        <f t="shared" si="1"/>
        <v>16504.8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DTI Calc</vt:lpstr>
      <vt:lpstr>Montly Calculator</vt:lpstr>
      <vt:lpstr>'DTI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Guzman</dc:creator>
  <cp:lastModifiedBy>Andrea Hoffman</cp:lastModifiedBy>
  <cp:lastPrinted>2018-09-21T21:17:13Z</cp:lastPrinted>
  <dcterms:created xsi:type="dcterms:W3CDTF">2016-12-29T16:51:23Z</dcterms:created>
  <dcterms:modified xsi:type="dcterms:W3CDTF">2018-09-21T21:17:19Z</dcterms:modified>
</cp:coreProperties>
</file>